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13095" windowHeight="13485" activeTab="3"/>
  </bookViews>
  <sheets>
    <sheet name="Istruzioni" sheetId="1" r:id="rId1"/>
    <sheet name="Piano Nov-Feb 2027" sheetId="2" r:id="rId2"/>
    <sheet name="Piano 2027-2028" sheetId="3" r:id="rId3"/>
    <sheet name="Riepilogo" sheetId="4" r:id="rId4"/>
  </sheets>
  <calcPr calcId="145621"/>
  <extLst>
    <ext uri="GoogleSheetsCustomDataVersion2">
      <go:sheetsCustomData xmlns:go="http://customooxmlschemas.google.com/" r:id="rId8" roundtripDataChecksum="rQuU8s/KPVEAyTam15OxWAFHM4B5HUZv5KYIFXRmb/A="/>
    </ext>
  </extLst>
</workbook>
</file>

<file path=xl/calcChain.xml><?xml version="1.0" encoding="utf-8"?>
<calcChain xmlns="http://schemas.openxmlformats.org/spreadsheetml/2006/main">
  <c r="D19" i="3" l="1"/>
  <c r="C19" i="3"/>
  <c r="E18" i="3"/>
  <c r="E17" i="3"/>
  <c r="E16" i="3"/>
  <c r="E15" i="3"/>
  <c r="E14" i="3"/>
  <c r="E13" i="3"/>
  <c r="E19" i="3" s="1"/>
  <c r="C10" i="4" s="1"/>
  <c r="E9" i="3"/>
  <c r="C5" i="4" s="1"/>
  <c r="F18" i="2"/>
  <c r="E18" i="2"/>
  <c r="D18" i="2"/>
  <c r="C18" i="2"/>
  <c r="G17" i="2"/>
  <c r="G16" i="2"/>
  <c r="G15" i="2"/>
  <c r="G14" i="2"/>
  <c r="G13" i="2"/>
  <c r="G12" i="2"/>
  <c r="D8" i="2"/>
  <c r="C4" i="4" s="1"/>
  <c r="C6" i="4" l="1"/>
  <c r="G18" i="2"/>
  <c r="D20" i="2"/>
  <c r="C9" i="4"/>
  <c r="C11" i="4" s="1"/>
  <c r="E23" i="3"/>
  <c r="C13" i="4" l="1"/>
</calcChain>
</file>

<file path=xl/sharedStrings.xml><?xml version="1.0" encoding="utf-8"?>
<sst xmlns="http://schemas.openxmlformats.org/spreadsheetml/2006/main" count="85" uniqueCount="60">
  <si>
    <t>PIANO ECONOMICO-FINANZIARIO - ALLEGATO 1.B</t>
  </si>
  <si>
    <t xml:space="preserve">Avviso Pubblico per l’individuazione mediante procedura comparativa del soggetto gestore dello spazio Ex Carcatrà. Progetto "YOUHUB-LAB" – finanziato a valere sull'Avviso ANCI II edizione - CUP E69G25000070005  
</t>
  </si>
  <si>
    <t>Come è organizzato questo file</t>
  </si>
  <si>
    <t>Il file ha due fogli di lavoro dove inserire i dati, più questo foglio di istruzioni e un foglio di riepilogo finale.</t>
  </si>
  <si>
    <t>PIANO ECONOMICO — NOVEMBRE 2026 - FEBBRAIO 2027</t>
  </si>
  <si>
    <t>Periodo dettagliato, coerente con il programma di attività richiesto per i mesi novembre 2026 - febbraio 2027 (Allegato 1.A, punto 2). Le spese sono ammissibili dalla data di sottoscrizione della Convenzione</t>
  </si>
  <si>
    <t>ENTRATE</t>
  </si>
  <si>
    <t>• "Piano Nov-Feb 2027": indicare in dettaglio, mese per mese, quanto si intende di spendere per realizzare le attività descritte nella Proposta progettuale per il periodo novembre-febbraio 2027. È lo stesso periodo per cui è richiesto un programma di attività dettagliato: le due cose devono essere coerenti tra loro.</t>
  </si>
  <si>
    <t>• "Piano 2027-2028": indicare, in modo più generale (per anno, non per mese), come si intende impiegare le risorse nei due anni successivi. Non è richiesto lo stesso livello di dettaglio.</t>
  </si>
  <si>
    <t>• "Riepilogo": si compila da solo, sommando quello che hai scritto negli altri due fogli. Non compilare.</t>
  </si>
  <si>
    <t>Come si compila</t>
  </si>
  <si>
    <t>Scrivere solo nelle celle gialle con testo blu. Tutte le altre celle (bianche, testo nero) si calcolano da sole.</t>
  </si>
  <si>
    <t>Nella colonna "Note" è possibile spiegare brevemente una voce di spesa (es. "acquisto casse audio per eventi"): non è obbligatorio.</t>
  </si>
  <si>
    <t>Voce</t>
  </si>
  <si>
    <t>Il "Saldo" (entrate meno uscite) deve essere pari o superiore a zero. Se risulta negativo, rivedere le spese previste o indicare eventuali entrate proprie del gruppo (es. quote associative, incassi da eventi a pagamento).</t>
  </si>
  <si>
    <t>Legenda colori</t>
  </si>
  <si>
    <t>Cella da compilare</t>
  </si>
  <si>
    <t>Importo</t>
  </si>
  <si>
    <t>Note</t>
  </si>
  <si>
    <t>Contributo pubblico messo a disposizione dal Comune (quota Fondo Politiche Giovanili ANCI)</t>
  </si>
  <si>
    <t>Cella calcolata automaticamente (non modificare)</t>
  </si>
  <si>
    <t>Importo fisso stabilito dall'Avviso, non modificabile.</t>
  </si>
  <si>
    <t>Eventuali entrate proprie del gruppo (specificare nella colonna Note)</t>
  </si>
  <si>
    <t>PIANO ECONOMICO 2027-2028</t>
  </si>
  <si>
    <t>Piano generale per anno, coerente con la visione del progetto descritta nella Proposta progettuale (non è richiesto un programma di attività mese per mese per questo periodo)</t>
  </si>
  <si>
    <t>Questo foglio si compila da solo: somma automaticamente i dati inseriti negli altri due fogli.</t>
  </si>
  <si>
    <t>es. quote associative, incassi da eventi, sponsorizzazioni</t>
  </si>
  <si>
    <t>TOTALE ENTRATE (iva inclusa)</t>
  </si>
  <si>
    <t>Totale entrate novembre 2026 - febbraio 2027</t>
  </si>
  <si>
    <t>Contributo pubblico messo a disposizione dal Comune per il 2027</t>
  </si>
  <si>
    <t>Totale entrate 2027-2028</t>
  </si>
  <si>
    <t>Contributo pubblico messo a disposizione dal Comune per il 2028</t>
  </si>
  <si>
    <t>USCITE</t>
  </si>
  <si>
    <t>Voce di spesa</t>
  </si>
  <si>
    <t>Novembre 2026</t>
  </si>
  <si>
    <t>TOTALE ENTRATE COMPLESSIVO</t>
  </si>
  <si>
    <t>Dicembre 2026</t>
  </si>
  <si>
    <t>Totale voce</t>
  </si>
  <si>
    <t>Personale dipendente</t>
  </si>
  <si>
    <t>Personale esterno</t>
  </si>
  <si>
    <t>Limite consulenze legali e fiscali: € 10.000 complessivi</t>
  </si>
  <si>
    <t>Totale uscite novembre 2026 -febbraio 2027</t>
  </si>
  <si>
    <t>Acquisto di beni di consumo e durevoli</t>
  </si>
  <si>
    <t>Limite acquisto di beni: € 10.000</t>
  </si>
  <si>
    <t>2027 (da 01.03.2027)</t>
  </si>
  <si>
    <t>Totale uscite 2027-2028</t>
  </si>
  <si>
    <t>2028</t>
  </si>
  <si>
    <t>Prestazione di servizi</t>
  </si>
  <si>
    <t>Totale voce di spesa</t>
  </si>
  <si>
    <t>Viaggi, vitto e alloggio</t>
  </si>
  <si>
    <t>TOTALE USCITE COMPLESSIVO</t>
  </si>
  <si>
    <t>Promozione e comunicazione</t>
  </si>
  <si>
    <t>TOTALE USCITE (iva inclusa)</t>
  </si>
  <si>
    <t>SALDO COMPLESSIVO (Entrate − Uscite)</t>
  </si>
  <si>
    <t>Deve essere ≥ 0 su tutto il periodo.</t>
  </si>
  <si>
    <t>SALDO (Totale entrate − Totale uscite)</t>
  </si>
  <si>
    <t>Nota</t>
  </si>
  <si>
    <t>Il contributo pubblico complessivo messo a disposizione dal Comune per l'intera durata della Convenzione (ca. 24 mesi) è pari a € 40.000,00 (€ 20.000,00 fino a Febbraio 2027 a valere sul Fondo ANCI; € 10.000,00 nel 2027 e € 10.000,00 nel 2028 con risorse comunali). I limiti su acquisto di beni (max. €10.000,00) e consulenze legali e fiscali (max. € 10.000) indicati nel foglio "Piano Nov-Feb 2027" riguardano solo la quota di finanziamento nazionale ANCI: questi limiti quindi non si applicano alle risorse delle annualità 2027-2028.</t>
  </si>
  <si>
    <t>Deve essere ≥ 0. Se negativo, rivedi le uscite o aumenta le entrate proprie.</t>
  </si>
  <si>
    <t>I limiti su acquisto di beni (€ 10.000,00) e consulenze legali e fiscali (€ 10.000,00) previsti dal bando ANCI si applicano solo alla quota di finanziamento nazionale (periodo novembre 2026-febbraio 2027, vedi foglio "Piano Nov-Feb 2027"). Il presente periodo (2027-2028) è finanziato con risorse comunali e non rientra nel contributo ANCI: questi limiti non si applicano qui.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</si>
</sst>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€-2]\ #,##0.00"/>
    <numFmt numFmtId="165" formatCode="#,##0.00&quot; €&quot;"/>
    <numFmt numFmtId="166" formatCode="mmmm\ yyyy"/>
  </numFmts>
  <fonts count="13">
    <font>
      <sz val="11"/>
      <color theme="1"/>
      <name val="Calibri"/>
      <scheme val="minor"/>
    </font>
    <font>
      <b/>
      <sz val="13"/>
      <color rgb="FF000000"/>
      <name val="Arial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sz val="12"/>
      <color rgb="FFFFFFFF"/>
      <name val="Arial"/>
    </font>
    <font>
      <sz val="11"/>
      <color rgb="FF0000FF"/>
      <name val="Arial"/>
    </font>
    <font>
      <sz val="11"/>
      <color rgb="FF000000"/>
      <name val="Arial"/>
    </font>
    <font>
      <i/>
      <sz val="9"/>
      <color rgb="FF000000"/>
      <name val="Arial"/>
    </font>
    <font>
      <i/>
      <sz val="9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9" fillId="4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164" fontId="9" fillId="4" borderId="6" xfId="0" applyNumberFormat="1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11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165" fontId="10" fillId="0" borderId="6" xfId="0" applyNumberFormat="1" applyFont="1" applyBorder="1" applyAlignment="1">
      <alignment horizontal="right" vertical="center"/>
    </xf>
    <xf numFmtId="0" fontId="10" fillId="5" borderId="6" xfId="0" applyFont="1" applyFill="1" applyBorder="1" applyAlignment="1">
      <alignment vertical="center"/>
    </xf>
    <xf numFmtId="165" fontId="9" fillId="4" borderId="6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/>
    </xf>
    <xf numFmtId="165" fontId="4" fillId="0" borderId="6" xfId="0" applyNumberFormat="1" applyFont="1" applyBorder="1" applyAlignment="1">
      <alignment horizontal="right" vertical="center"/>
    </xf>
    <xf numFmtId="165" fontId="4" fillId="5" borderId="6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3" borderId="1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0" fontId="11" fillId="5" borderId="6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2" fillId="0" borderId="5" xfId="0" applyFont="1" applyBorder="1"/>
    <xf numFmtId="165" fontId="4" fillId="5" borderId="4" xfId="0" applyNumberFormat="1" applyFont="1" applyFill="1" applyBorder="1" applyAlignment="1">
      <alignment horizontal="right" vertical="center"/>
    </xf>
    <xf numFmtId="0" fontId="2" fillId="0" borderId="7" xfId="0" applyFont="1" applyBorder="1"/>
    <xf numFmtId="0" fontId="8" fillId="2" borderId="8" xfId="0" applyFont="1" applyFill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5" fillId="5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165" fontId="10" fillId="0" borderId="4" xfId="0" applyNumberFormat="1" applyFont="1" applyBorder="1" applyAlignment="1">
      <alignment horizontal="right" vertical="center"/>
    </xf>
    <xf numFmtId="165" fontId="9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0" fillId="0" borderId="0" xfId="0" applyFont="1" applyAlignment="1"/>
    <xf numFmtId="0" fontId="4" fillId="3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97"/>
  <sheetViews>
    <sheetView showGridLines="0" topLeftCell="B1" zoomScaleNormal="100" workbookViewId="0">
      <selection activeCell="B29" sqref="B29"/>
    </sheetView>
  </sheetViews>
  <sheetFormatPr defaultColWidth="14.42578125" defaultRowHeight="15" customHeight="1"/>
  <cols>
    <col min="1" max="1" width="4" customWidth="1"/>
    <col min="2" max="2" width="171.5703125" customWidth="1"/>
    <col min="3" max="5" width="20" customWidth="1"/>
    <col min="6" max="6" width="40" customWidth="1"/>
    <col min="7" max="26" width="8.7109375" customWidth="1"/>
  </cols>
  <sheetData>
    <row r="1" spans="2:2" ht="18">
      <c r="B1" s="2" t="s">
        <v>0</v>
      </c>
    </row>
    <row r="2" spans="2:2">
      <c r="B2" s="3" t="s">
        <v>1</v>
      </c>
    </row>
    <row r="3" spans="2:2" ht="15.75">
      <c r="B3" s="4" t="s">
        <v>2</v>
      </c>
    </row>
    <row r="4" spans="2:2">
      <c r="B4" s="5" t="s">
        <v>3</v>
      </c>
    </row>
    <row r="5" spans="2:2">
      <c r="B5" s="6"/>
    </row>
    <row r="6" spans="2:2" ht="25.5">
      <c r="B6" s="5" t="s">
        <v>7</v>
      </c>
    </row>
    <row r="7" spans="2:2">
      <c r="B7" s="6"/>
    </row>
    <row r="8" spans="2:2">
      <c r="B8" s="5" t="s">
        <v>8</v>
      </c>
    </row>
    <row r="9" spans="2:2">
      <c r="B9" s="6"/>
    </row>
    <row r="10" spans="2:2">
      <c r="B10" s="5" t="s">
        <v>9</v>
      </c>
    </row>
    <row r="12" spans="2:2" ht="15.75">
      <c r="B12" s="4" t="s">
        <v>10</v>
      </c>
    </row>
    <row r="13" spans="2:2">
      <c r="B13" s="5" t="s">
        <v>11</v>
      </c>
    </row>
    <row r="14" spans="2:2">
      <c r="B14" s="6"/>
    </row>
    <row r="15" spans="2:2">
      <c r="B15" s="5" t="s">
        <v>12</v>
      </c>
    </row>
    <row r="16" spans="2:2">
      <c r="B16" s="6"/>
    </row>
    <row r="17" spans="2:7">
      <c r="B17" s="6"/>
    </row>
    <row r="18" spans="2:7" ht="25.5">
      <c r="B18" s="5" t="s">
        <v>14</v>
      </c>
    </row>
    <row r="20" spans="2:7" ht="15.75">
      <c r="B20" s="4" t="s">
        <v>15</v>
      </c>
    </row>
    <row r="21" spans="2:7">
      <c r="B21" s="8" t="s">
        <v>16</v>
      </c>
      <c r="C21" s="10">
        <v>1000</v>
      </c>
    </row>
    <row r="22" spans="2:7">
      <c r="B22" s="11" t="s">
        <v>20</v>
      </c>
      <c r="C22" s="11"/>
    </row>
    <row r="23" spans="2:7" ht="15.75" customHeight="1"/>
    <row r="24" spans="2:7" ht="15.75" customHeight="1">
      <c r="B24" s="4"/>
    </row>
    <row r="25" spans="2:7" ht="15.75" customHeight="1"/>
    <row r="26" spans="2:7" ht="15.75" customHeight="1">
      <c r="B26" s="12"/>
      <c r="C26" s="12"/>
      <c r="D26" s="12"/>
      <c r="E26" s="12"/>
      <c r="F26" s="12"/>
      <c r="G26" s="12"/>
    </row>
    <row r="27" spans="2:7" ht="15.75" customHeight="1">
      <c r="B27" s="13"/>
      <c r="C27" s="14"/>
      <c r="D27" s="14"/>
      <c r="E27" s="14"/>
      <c r="F27" s="14"/>
      <c r="G27" s="13"/>
    </row>
    <row r="28" spans="2:7" ht="15.75" customHeight="1"/>
    <row r="29" spans="2:7" ht="15.75" customHeight="1"/>
    <row r="30" spans="2:7" ht="15.75" customHeight="1"/>
    <row r="31" spans="2:7" ht="15.75" customHeight="1"/>
    <row r="32" spans="2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ageMargins left="0.25" right="0.25" top="0.75" bottom="0.75" header="0" footer="0"/>
  <pageSetup paperSize="9" scale="66" orientation="landscape" r:id="rId1"/>
  <headerFooter>
    <oddHeader xml:space="preserve">&amp;L 
  settore Servizi alla Persona e Sviluppo Organizzativo
www.comune.paderno-dugnano.mi.it  segreteria.socioculturale@comune.paderno-dugnano.mi.it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994"/>
  <sheetViews>
    <sheetView showGridLines="0" workbookViewId="0">
      <selection activeCell="J15" sqref="J15"/>
    </sheetView>
  </sheetViews>
  <sheetFormatPr defaultColWidth="14.42578125" defaultRowHeight="15" customHeight="1"/>
  <cols>
    <col min="1" max="1" width="2" customWidth="1"/>
    <col min="2" max="2" width="40" customWidth="1"/>
    <col min="3" max="3" width="16.5703125" customWidth="1"/>
    <col min="4" max="4" width="17.7109375" customWidth="1"/>
    <col min="5" max="6" width="15" customWidth="1"/>
    <col min="7" max="7" width="17" customWidth="1"/>
    <col min="8" max="8" width="40" customWidth="1"/>
    <col min="9" max="27" width="8.7109375" customWidth="1"/>
  </cols>
  <sheetData>
    <row r="1" spans="2:8" ht="16.5">
      <c r="B1" s="1" t="s">
        <v>4</v>
      </c>
    </row>
    <row r="2" spans="2:8">
      <c r="B2" s="7" t="s">
        <v>5</v>
      </c>
    </row>
    <row r="4" spans="2:8" ht="15.75">
      <c r="B4" s="39" t="s">
        <v>6</v>
      </c>
      <c r="C4" s="40"/>
      <c r="D4" s="40"/>
      <c r="E4" s="40"/>
      <c r="F4" s="40"/>
      <c r="G4" s="40"/>
      <c r="H4" s="41"/>
    </row>
    <row r="5" spans="2:8" ht="26.25" customHeight="1">
      <c r="B5" s="42" t="s">
        <v>13</v>
      </c>
      <c r="C5" s="32"/>
      <c r="D5" s="42" t="s">
        <v>17</v>
      </c>
      <c r="E5" s="34"/>
      <c r="F5" s="32"/>
      <c r="G5" s="9" t="s">
        <v>18</v>
      </c>
    </row>
    <row r="6" spans="2:8">
      <c r="B6" s="43" t="s">
        <v>19</v>
      </c>
      <c r="C6" s="32"/>
      <c r="D6" s="44">
        <v>20000</v>
      </c>
      <c r="E6" s="34"/>
      <c r="F6" s="32"/>
      <c r="G6" s="15" t="s">
        <v>21</v>
      </c>
    </row>
    <row r="7" spans="2:8">
      <c r="B7" s="43" t="s">
        <v>22</v>
      </c>
      <c r="C7" s="32"/>
      <c r="D7" s="45"/>
      <c r="E7" s="34"/>
      <c r="F7" s="32"/>
      <c r="G7" s="15" t="s">
        <v>26</v>
      </c>
    </row>
    <row r="8" spans="2:8">
      <c r="B8" s="31" t="s">
        <v>27</v>
      </c>
      <c r="C8" s="32"/>
      <c r="D8" s="33">
        <f>SUM(D6:D7)</f>
        <v>20000</v>
      </c>
      <c r="E8" s="34"/>
      <c r="F8" s="32"/>
      <c r="G8" s="18"/>
    </row>
    <row r="10" spans="2:8" ht="15.75">
      <c r="B10" s="35" t="s">
        <v>32</v>
      </c>
      <c r="C10" s="36"/>
      <c r="D10" s="36"/>
      <c r="E10" s="36"/>
      <c r="F10" s="36"/>
      <c r="G10" s="36"/>
      <c r="H10" s="37"/>
    </row>
    <row r="11" spans="2:8" ht="30">
      <c r="B11" s="9" t="s">
        <v>33</v>
      </c>
      <c r="C11" s="9" t="s">
        <v>34</v>
      </c>
      <c r="D11" s="9" t="s">
        <v>36</v>
      </c>
      <c r="E11" s="20">
        <v>46388</v>
      </c>
      <c r="F11" s="20">
        <v>46419</v>
      </c>
      <c r="G11" s="9" t="s">
        <v>37</v>
      </c>
      <c r="H11" s="9" t="s">
        <v>18</v>
      </c>
    </row>
    <row r="12" spans="2:8">
      <c r="B12" s="11" t="s">
        <v>38</v>
      </c>
      <c r="C12" s="19"/>
      <c r="D12" s="19"/>
      <c r="E12" s="19"/>
      <c r="F12" s="19"/>
      <c r="G12" s="22">
        <f t="shared" ref="G12:G18" si="0">SUM(C12:F12)</f>
        <v>0</v>
      </c>
      <c r="H12" s="24"/>
    </row>
    <row r="13" spans="2:8" ht="24">
      <c r="B13" s="11" t="s">
        <v>39</v>
      </c>
      <c r="C13" s="19"/>
      <c r="D13" s="19"/>
      <c r="E13" s="19"/>
      <c r="F13" s="19"/>
      <c r="G13" s="22">
        <f t="shared" si="0"/>
        <v>0</v>
      </c>
      <c r="H13" s="25" t="s">
        <v>40</v>
      </c>
    </row>
    <row r="14" spans="2:8">
      <c r="B14" s="11" t="s">
        <v>42</v>
      </c>
      <c r="C14" s="19"/>
      <c r="D14" s="19"/>
      <c r="E14" s="19"/>
      <c r="F14" s="19"/>
      <c r="G14" s="22">
        <f t="shared" si="0"/>
        <v>0</v>
      </c>
      <c r="H14" s="28" t="s">
        <v>43</v>
      </c>
    </row>
    <row r="15" spans="2:8" ht="24">
      <c r="B15" s="11" t="s">
        <v>47</v>
      </c>
      <c r="C15" s="19"/>
      <c r="D15" s="19"/>
      <c r="E15" s="19"/>
      <c r="F15" s="19"/>
      <c r="G15" s="22">
        <f t="shared" si="0"/>
        <v>0</v>
      </c>
      <c r="H15" s="25" t="s">
        <v>40</v>
      </c>
    </row>
    <row r="16" spans="2:8">
      <c r="B16" s="11" t="s">
        <v>49</v>
      </c>
      <c r="C16" s="19"/>
      <c r="D16" s="19"/>
      <c r="E16" s="19"/>
      <c r="F16" s="19"/>
      <c r="G16" s="22">
        <f t="shared" si="0"/>
        <v>0</v>
      </c>
      <c r="H16" s="24"/>
    </row>
    <row r="17" spans="2:8">
      <c r="B17" s="11" t="s">
        <v>51</v>
      </c>
      <c r="C17" s="19"/>
      <c r="D17" s="19"/>
      <c r="E17" s="19"/>
      <c r="F17" s="19"/>
      <c r="G17" s="22">
        <f t="shared" si="0"/>
        <v>0</v>
      </c>
      <c r="H17" s="24"/>
    </row>
    <row r="18" spans="2:8">
      <c r="B18" s="21" t="s">
        <v>52</v>
      </c>
      <c r="C18" s="23">
        <f t="shared" ref="C18:F18" si="1">SUM(C12:C17)</f>
        <v>0</v>
      </c>
      <c r="D18" s="23">
        <f t="shared" si="1"/>
        <v>0</v>
      </c>
      <c r="E18" s="23">
        <f t="shared" si="1"/>
        <v>0</v>
      </c>
      <c r="F18" s="23">
        <f t="shared" si="1"/>
        <v>0</v>
      </c>
      <c r="G18" s="23">
        <f t="shared" si="0"/>
        <v>0</v>
      </c>
      <c r="H18" s="18"/>
    </row>
    <row r="20" spans="2:8" ht="15.75" customHeight="1">
      <c r="B20" s="38" t="s">
        <v>55</v>
      </c>
      <c r="C20" s="32"/>
      <c r="D20" s="33">
        <f>D8-G18</f>
        <v>20000</v>
      </c>
      <c r="E20" s="34"/>
      <c r="F20" s="32"/>
      <c r="G20" s="30" t="s">
        <v>58</v>
      </c>
    </row>
    <row r="21" spans="2:8" ht="15.75" customHeight="1"/>
    <row r="22" spans="2:8" ht="15.75" customHeight="1"/>
    <row r="23" spans="2:8" ht="15.75" customHeight="1"/>
    <row r="24" spans="2:8" ht="15.75" customHeight="1"/>
    <row r="25" spans="2:8" ht="15.75" customHeight="1"/>
    <row r="26" spans="2:8" ht="15.75" customHeight="1"/>
    <row r="27" spans="2:8" ht="15.75" customHeight="1"/>
    <row r="28" spans="2:8" ht="15.75" customHeight="1"/>
    <row r="29" spans="2:8" ht="15.75" customHeight="1"/>
    <row r="30" spans="2:8" ht="15.75" customHeight="1"/>
    <row r="31" spans="2:8" ht="15.75" customHeight="1"/>
    <row r="32" spans="2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12">
    <mergeCell ref="B7:C7"/>
    <mergeCell ref="D7:F7"/>
    <mergeCell ref="B4:H4"/>
    <mergeCell ref="B5:C5"/>
    <mergeCell ref="D5:F5"/>
    <mergeCell ref="B6:C6"/>
    <mergeCell ref="D6:F6"/>
    <mergeCell ref="B8:C8"/>
    <mergeCell ref="D8:F8"/>
    <mergeCell ref="B10:H10"/>
    <mergeCell ref="B20:C20"/>
    <mergeCell ref="D20:F20"/>
  </mergeCells>
  <pageMargins left="0.25" right="0.25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99"/>
  <sheetViews>
    <sheetView showGridLines="0" workbookViewId="0">
      <selection sqref="A1:XFD10"/>
    </sheetView>
  </sheetViews>
  <sheetFormatPr defaultColWidth="14.42578125" defaultRowHeight="15" customHeight="1"/>
  <cols>
    <col min="1" max="1" width="2" customWidth="1"/>
    <col min="2" max="2" width="40" customWidth="1"/>
    <col min="3" max="5" width="15" customWidth="1"/>
    <col min="6" max="6" width="57.85546875" customWidth="1"/>
    <col min="7" max="7" width="40" customWidth="1"/>
    <col min="8" max="26" width="8.7109375" customWidth="1"/>
  </cols>
  <sheetData>
    <row r="1" spans="2:7" ht="16.5">
      <c r="B1" s="1" t="s">
        <v>23</v>
      </c>
    </row>
    <row r="2" spans="2:7">
      <c r="B2" s="16" t="s">
        <v>24</v>
      </c>
    </row>
    <row r="4" spans="2:7" ht="15.75">
      <c r="B4" s="39" t="s">
        <v>6</v>
      </c>
      <c r="C4" s="40"/>
      <c r="D4" s="40"/>
      <c r="E4" s="40"/>
      <c r="F4" s="41"/>
    </row>
    <row r="5" spans="2:7">
      <c r="B5" s="48" t="s">
        <v>13</v>
      </c>
      <c r="C5" s="34"/>
      <c r="D5" s="32"/>
      <c r="E5" s="9" t="s">
        <v>17</v>
      </c>
      <c r="F5" s="9" t="s">
        <v>18</v>
      </c>
    </row>
    <row r="6" spans="2:7">
      <c r="B6" s="49" t="s">
        <v>29</v>
      </c>
      <c r="C6" s="34"/>
      <c r="D6" s="32"/>
      <c r="E6" s="17">
        <v>10000</v>
      </c>
      <c r="F6" s="15" t="s">
        <v>21</v>
      </c>
    </row>
    <row r="7" spans="2:7">
      <c r="B7" s="49" t="s">
        <v>31</v>
      </c>
      <c r="C7" s="34"/>
      <c r="D7" s="32"/>
      <c r="E7" s="17">
        <v>10000</v>
      </c>
      <c r="F7" s="15" t="s">
        <v>21</v>
      </c>
    </row>
    <row r="8" spans="2:7">
      <c r="B8" s="49" t="s">
        <v>22</v>
      </c>
      <c r="C8" s="34"/>
      <c r="D8" s="32"/>
      <c r="E8" s="19"/>
      <c r="F8" s="15" t="s">
        <v>26</v>
      </c>
    </row>
    <row r="9" spans="2:7">
      <c r="B9" s="31" t="s">
        <v>27</v>
      </c>
      <c r="C9" s="34"/>
      <c r="D9" s="32"/>
      <c r="E9" s="23">
        <f>SUM(E6:E8)</f>
        <v>20000</v>
      </c>
      <c r="F9" s="18"/>
    </row>
    <row r="11" spans="2:7" ht="15.75">
      <c r="B11" s="39" t="s">
        <v>32</v>
      </c>
      <c r="C11" s="40"/>
      <c r="D11" s="40"/>
      <c r="E11" s="40"/>
      <c r="F11" s="41"/>
      <c r="G11" s="26"/>
    </row>
    <row r="12" spans="2:7" ht="30">
      <c r="B12" s="27" t="s">
        <v>33</v>
      </c>
      <c r="C12" s="27" t="s">
        <v>44</v>
      </c>
      <c r="D12" s="27" t="s">
        <v>46</v>
      </c>
      <c r="E12" s="27" t="s">
        <v>48</v>
      </c>
      <c r="F12" s="27" t="s">
        <v>18</v>
      </c>
    </row>
    <row r="13" spans="2:7">
      <c r="B13" s="11" t="s">
        <v>38</v>
      </c>
      <c r="C13" s="19"/>
      <c r="D13" s="19"/>
      <c r="E13" s="17">
        <f t="shared" ref="E13:E18" si="0">SUM(C13:D13)</f>
        <v>0</v>
      </c>
      <c r="F13" s="24"/>
    </row>
    <row r="14" spans="2:7">
      <c r="B14" s="11" t="s">
        <v>39</v>
      </c>
      <c r="C14" s="19"/>
      <c r="D14" s="19"/>
      <c r="E14" s="17">
        <f t="shared" si="0"/>
        <v>0</v>
      </c>
      <c r="F14" s="24"/>
    </row>
    <row r="15" spans="2:7">
      <c r="B15" s="11" t="s">
        <v>42</v>
      </c>
      <c r="C15" s="19"/>
      <c r="D15" s="19"/>
      <c r="E15" s="17">
        <f t="shared" si="0"/>
        <v>0</v>
      </c>
      <c r="F15" s="24"/>
    </row>
    <row r="16" spans="2:7">
      <c r="B16" s="11" t="s">
        <v>47</v>
      </c>
      <c r="C16" s="19"/>
      <c r="D16" s="19"/>
      <c r="E16" s="17">
        <f t="shared" si="0"/>
        <v>0</v>
      </c>
      <c r="F16" s="24"/>
    </row>
    <row r="17" spans="2:6">
      <c r="B17" s="11" t="s">
        <v>49</v>
      </c>
      <c r="C17" s="19"/>
      <c r="D17" s="19"/>
      <c r="E17" s="17">
        <f t="shared" si="0"/>
        <v>0</v>
      </c>
      <c r="F17" s="24"/>
    </row>
    <row r="18" spans="2:6">
      <c r="B18" s="11" t="s">
        <v>51</v>
      </c>
      <c r="C18" s="19"/>
      <c r="D18" s="19"/>
      <c r="E18" s="17">
        <f t="shared" si="0"/>
        <v>0</v>
      </c>
      <c r="F18" s="24"/>
    </row>
    <row r="19" spans="2:6">
      <c r="B19" s="21" t="s">
        <v>52</v>
      </c>
      <c r="C19" s="23">
        <f t="shared" ref="C19:E19" si="1">SUM(C13:C18)</f>
        <v>0</v>
      </c>
      <c r="D19" s="23">
        <f t="shared" si="1"/>
        <v>0</v>
      </c>
      <c r="E19" s="23">
        <f t="shared" si="1"/>
        <v>0</v>
      </c>
      <c r="F19" s="18"/>
    </row>
    <row r="20" spans="2:6" ht="15.75" customHeight="1"/>
    <row r="21" spans="2:6" ht="39.75" customHeight="1">
      <c r="B21" s="46" t="s">
        <v>59</v>
      </c>
      <c r="C21" s="47"/>
      <c r="D21" s="47"/>
      <c r="E21" s="47"/>
      <c r="F21" s="47"/>
    </row>
    <row r="22" spans="2:6" ht="15.75" customHeight="1"/>
    <row r="23" spans="2:6" ht="15.75" customHeight="1">
      <c r="B23" s="38" t="s">
        <v>55</v>
      </c>
      <c r="C23" s="34"/>
      <c r="D23" s="32"/>
      <c r="E23" s="23">
        <f>E9-E19</f>
        <v>20000</v>
      </c>
      <c r="F23" s="30" t="s">
        <v>58</v>
      </c>
    </row>
    <row r="24" spans="2:6" ht="15.75" customHeight="1"/>
    <row r="25" spans="2:6" ht="15.75" customHeight="1"/>
    <row r="26" spans="2:6" ht="15.75" customHeight="1"/>
    <row r="27" spans="2:6" ht="15.75" customHeight="1"/>
    <row r="28" spans="2:6" ht="15.75" customHeight="1"/>
    <row r="29" spans="2:6" ht="15.75" customHeight="1"/>
    <row r="30" spans="2:6" ht="15.75" customHeight="1"/>
    <row r="31" spans="2:6" ht="15.75" customHeight="1"/>
    <row r="32" spans="2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B21:F21"/>
    <mergeCell ref="B23:D23"/>
    <mergeCell ref="B4:F4"/>
    <mergeCell ref="B5:D5"/>
    <mergeCell ref="B6:D6"/>
    <mergeCell ref="B7:D7"/>
    <mergeCell ref="B8:D8"/>
    <mergeCell ref="B9:D9"/>
    <mergeCell ref="B11:F11"/>
  </mergeCells>
  <pageMargins left="0.25" right="0.25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998"/>
  <sheetViews>
    <sheetView showGridLines="0" tabSelected="1" workbookViewId="0">
      <selection activeCell="C32" sqref="C32"/>
    </sheetView>
  </sheetViews>
  <sheetFormatPr defaultColWidth="14.42578125" defaultRowHeight="15" customHeight="1"/>
  <cols>
    <col min="1" max="1" width="2" customWidth="1"/>
    <col min="2" max="2" width="46" customWidth="1"/>
    <col min="3" max="3" width="20" customWidth="1"/>
    <col min="4" max="4" width="45" customWidth="1"/>
    <col min="5" max="26" width="8.7109375" customWidth="1"/>
  </cols>
  <sheetData>
    <row r="1" spans="2:4">
      <c r="B1" s="16" t="s">
        <v>25</v>
      </c>
    </row>
    <row r="3" spans="2:4" ht="15.75">
      <c r="B3" s="39" t="s">
        <v>6</v>
      </c>
      <c r="C3" s="40"/>
      <c r="D3" s="41"/>
    </row>
    <row r="4" spans="2:4">
      <c r="B4" s="11" t="s">
        <v>28</v>
      </c>
      <c r="C4" s="17">
        <f>'Piano Nov-Feb 2027'!D8</f>
        <v>20000</v>
      </c>
    </row>
    <row r="5" spans="2:4">
      <c r="B5" s="11" t="s">
        <v>30</v>
      </c>
      <c r="C5" s="17">
        <f>'Piano 2027-2028'!E9</f>
        <v>20000</v>
      </c>
    </row>
    <row r="6" spans="2:4">
      <c r="B6" s="21" t="s">
        <v>35</v>
      </c>
      <c r="C6" s="23">
        <f>C4+C5</f>
        <v>40000</v>
      </c>
      <c r="D6" s="18"/>
    </row>
    <row r="8" spans="2:4" ht="15.75">
      <c r="B8" s="39" t="s">
        <v>32</v>
      </c>
      <c r="C8" s="40"/>
      <c r="D8" s="41"/>
    </row>
    <row r="9" spans="2:4">
      <c r="B9" s="11" t="s">
        <v>41</v>
      </c>
      <c r="C9" s="17">
        <f>'Piano Nov-Feb 2027'!G18</f>
        <v>0</v>
      </c>
    </row>
    <row r="10" spans="2:4">
      <c r="B10" s="11" t="s">
        <v>45</v>
      </c>
      <c r="C10" s="17">
        <f>'Piano 2027-2028'!E19</f>
        <v>0</v>
      </c>
    </row>
    <row r="11" spans="2:4">
      <c r="B11" s="21" t="s">
        <v>50</v>
      </c>
      <c r="C11" s="23">
        <f>C9+C10</f>
        <v>0</v>
      </c>
      <c r="D11" s="18"/>
    </row>
    <row r="13" spans="2:4" ht="15.75">
      <c r="B13" s="29" t="s">
        <v>53</v>
      </c>
      <c r="C13" s="23">
        <f>C6-C11</f>
        <v>40000</v>
      </c>
      <c r="D13" s="30" t="s">
        <v>54</v>
      </c>
    </row>
    <row r="15" spans="2:4">
      <c r="B15" s="12" t="s">
        <v>56</v>
      </c>
    </row>
    <row r="16" spans="2:4" ht="75" customHeight="1">
      <c r="B16" s="50" t="s">
        <v>57</v>
      </c>
      <c r="C16" s="47"/>
      <c r="D16" s="47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3">
    <mergeCell ref="B3:D3"/>
    <mergeCell ref="B8:D8"/>
    <mergeCell ref="B16:D16"/>
  </mergeCells>
  <pageMargins left="0.75" right="0.75" top="1" bottom="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Istruzioni</vt:lpstr>
      <vt:lpstr>Piano Nov-Feb 2027</vt:lpstr>
      <vt:lpstr>Piano 2027-2028</vt:lpstr>
      <vt:lpstr>Riepilogo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CapizziAu</cp:lastModifiedBy>
  <dcterms:created xsi:type="dcterms:W3CDTF">2026-07-24T09:44:07Z</dcterms:created>
  <dcterms:modified xsi:type="dcterms:W3CDTF">2026-10-14T08:18:32Z</dcterms:modified>
</cp:coreProperties>
</file>