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5" yWindow="55" windowWidth="9692" windowHeight="7297" tabRatio="705" activeTab="0"/>
  </bookViews>
  <sheets>
    <sheet name="VALORI MEDI AREE FABBR 2010" sheetId="1" r:id="rId1"/>
  </sheets>
  <definedNames/>
  <calcPr fullCalcOnLoad="1"/>
</workbook>
</file>

<file path=xl/sharedStrings.xml><?xml version="1.0" encoding="utf-8"?>
<sst xmlns="http://schemas.openxmlformats.org/spreadsheetml/2006/main" count="93" uniqueCount="22">
  <si>
    <t>AREA OMOGENEA</t>
  </si>
  <si>
    <t>ZONA DI COMPLETAMENTO</t>
  </si>
  <si>
    <t>Soggetta ad intervento edilizio diretto con autonoma capacità edificatoria</t>
  </si>
  <si>
    <t>Senza autonoma capacità edificatoria</t>
  </si>
  <si>
    <t>ZONA DI ESPANSIONE</t>
  </si>
  <si>
    <t>Soggetta ad intervento edilizio diretto o con PA già approvato</t>
  </si>
  <si>
    <t>Soggetta a PL</t>
  </si>
  <si>
    <t>Con autonoma capacità edificatoria</t>
  </si>
  <si>
    <t>RESIDENZIALE</t>
  </si>
  <si>
    <t>INDUSTRIALE /ARTIGIANALE</t>
  </si>
  <si>
    <t>COMMERCIALE</t>
  </si>
  <si>
    <t>2/3</t>
  </si>
  <si>
    <t>1/2/3</t>
  </si>
  <si>
    <t>TERZIARIO</t>
  </si>
  <si>
    <t>€/mc</t>
  </si>
  <si>
    <t>€/mq</t>
  </si>
  <si>
    <t>Superficie territoriale (mq)</t>
  </si>
  <si>
    <t>Volume fabbricabile (mc)</t>
  </si>
  <si>
    <r>
      <t>Indice territoriale</t>
    </r>
    <r>
      <rPr>
        <sz val="8"/>
        <rFont val="Arial"/>
        <family val="0"/>
      </rPr>
      <t xml:space="preserve"> =</t>
    </r>
  </si>
  <si>
    <t>I valori sopra evidenziati sono da moltiplicare per l'indice territoriale di zona</t>
  </si>
  <si>
    <t>TABELLA VALORI MEDI AREE FABBRICABILI - anno 2010</t>
  </si>
  <si>
    <t>agg. 25/02/2010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</si>
</sst>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\.mm\.ss"/>
    <numFmt numFmtId="165" formatCode=";;;"/>
    <numFmt numFmtId="166" formatCode="00000"/>
    <numFmt numFmtId="167" formatCode="[$-410]dddd\ d\ mmmm\ yyyy"/>
  </numFmts>
  <fonts count="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7"/>
      <name val="Arial"/>
      <family val="0"/>
    </font>
    <font>
      <u val="single"/>
      <sz val="10"/>
      <color indexed="18"/>
      <name val="Arial"/>
      <family val="0"/>
    </font>
    <font>
      <b/>
      <i/>
      <sz val="12"/>
      <name val="Arial"/>
      <family val="2"/>
    </font>
    <font>
      <u val="single"/>
      <sz val="8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4" xfId="0" applyFont="1" applyBorder="1" applyAlignment="1">
      <alignment horizontal="center"/>
    </xf>
    <xf numFmtId="3" fontId="0" fillId="0" borderId="5" xfId="0" applyNumberFormat="1" applyBorder="1" applyAlignment="1">
      <alignment/>
    </xf>
    <xf numFmtId="3" fontId="0" fillId="0" borderId="2" xfId="0" applyNumberFormat="1" applyBorder="1" applyAlignment="1">
      <alignment/>
    </xf>
    <xf numFmtId="3" fontId="0" fillId="0" borderId="6" xfId="0" applyNumberFormat="1" applyBorder="1" applyAlignment="1">
      <alignment/>
    </xf>
    <xf numFmtId="3" fontId="0" fillId="0" borderId="7" xfId="0" applyNumberFormat="1" applyBorder="1" applyAlignment="1">
      <alignment/>
    </xf>
    <xf numFmtId="3" fontId="0" fillId="0" borderId="8" xfId="0" applyNumberFormat="1" applyBorder="1" applyAlignment="1">
      <alignment/>
    </xf>
    <xf numFmtId="3" fontId="0" fillId="0" borderId="4" xfId="0" applyNumberFormat="1" applyBorder="1" applyAlignment="1">
      <alignment/>
    </xf>
    <xf numFmtId="3" fontId="0" fillId="0" borderId="9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2" xfId="0" applyBorder="1" applyAlignment="1">
      <alignment horizontal="center" vertical="center"/>
    </xf>
    <xf numFmtId="49" fontId="1" fillId="0" borderId="4" xfId="0" applyNumberFormat="1" applyFont="1" applyBorder="1" applyAlignment="1">
      <alignment horizontal="center"/>
    </xf>
    <xf numFmtId="3" fontId="0" fillId="0" borderId="3" xfId="0" applyNumberFormat="1" applyBorder="1" applyAlignment="1">
      <alignment/>
    </xf>
    <xf numFmtId="3" fontId="0" fillId="0" borderId="1" xfId="0" applyNumberFormat="1" applyBorder="1" applyAlignment="1">
      <alignment/>
    </xf>
    <xf numFmtId="0" fontId="6" fillId="0" borderId="0" xfId="0" applyFont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2" fillId="0" borderId="8" xfId="0" applyFont="1" applyBorder="1" applyAlignment="1">
      <alignment/>
    </xf>
    <xf numFmtId="3" fontId="0" fillId="0" borderId="0" xfId="0" applyNumberFormat="1" applyBorder="1" applyAlignment="1">
      <alignment/>
    </xf>
    <xf numFmtId="0" fontId="0" fillId="0" borderId="10" xfId="0" applyBorder="1" applyAlignment="1">
      <alignment/>
    </xf>
    <xf numFmtId="0" fontId="7" fillId="0" borderId="0" xfId="0" applyFont="1" applyBorder="1" applyAlignment="1">
      <alignment/>
    </xf>
    <xf numFmtId="3" fontId="2" fillId="0" borderId="11" xfId="0" applyNumberFormat="1" applyFont="1" applyBorder="1" applyAlignment="1">
      <alignment/>
    </xf>
    <xf numFmtId="0" fontId="2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6" fillId="0" borderId="0" xfId="0" applyFont="1" applyAlignment="1">
      <alignment horizontal="left"/>
    </xf>
    <xf numFmtId="0" fontId="3" fillId="0" borderId="8" xfId="0" applyFont="1" applyBorder="1" applyAlignment="1">
      <alignment horizontal="left"/>
    </xf>
    <xf numFmtId="0" fontId="1" fillId="0" borderId="4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4" fillId="0" borderId="12" xfId="0" applyFont="1" applyBorder="1" applyAlignment="1">
      <alignment horizontal="center" textRotation="90"/>
    </xf>
    <xf numFmtId="0" fontId="4" fillId="0" borderId="13" xfId="0" applyFont="1" applyBorder="1" applyAlignment="1">
      <alignment horizontal="center" textRotation="90"/>
    </xf>
    <xf numFmtId="0" fontId="4" fillId="0" borderId="14" xfId="0" applyFont="1" applyBorder="1" applyAlignment="1">
      <alignment horizontal="center" textRotation="90"/>
    </xf>
    <xf numFmtId="0" fontId="0" fillId="0" borderId="8" xfId="0" applyBorder="1" applyAlignment="1">
      <alignment horizontal="center" vertical="center"/>
    </xf>
    <xf numFmtId="0" fontId="8" fillId="0" borderId="1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4" fillId="0" borderId="11" xfId="0" applyFont="1" applyBorder="1" applyAlignment="1">
      <alignment horizontal="center" textRotation="90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showGridLines="0" tabSelected="1" workbookViewId="0" topLeftCell="A1">
      <selection activeCell="F15" sqref="F15:K15"/>
    </sheetView>
  </sheetViews>
  <sheetFormatPr defaultColWidth="9.140625" defaultRowHeight="12.75"/>
  <cols>
    <col min="1" max="1" width="4.57421875" style="0" customWidth="1"/>
    <col min="2" max="10" width="8.421875" style="0" customWidth="1"/>
    <col min="11" max="11" width="6.421875" style="0" customWidth="1"/>
  </cols>
  <sheetData>
    <row r="1" spans="1:10" ht="15">
      <c r="A1" s="28" t="s">
        <v>20</v>
      </c>
      <c r="B1" s="28"/>
      <c r="C1" s="28"/>
      <c r="D1" s="28"/>
      <c r="E1" s="28"/>
      <c r="F1" s="28"/>
      <c r="G1" s="28"/>
      <c r="H1" s="28"/>
      <c r="I1" s="28"/>
      <c r="J1" s="28"/>
    </row>
    <row r="2" ht="15">
      <c r="A2" s="18"/>
    </row>
    <row r="3" spans="1:11" ht="15">
      <c r="A3" s="29" t="s">
        <v>8</v>
      </c>
      <c r="B3" s="29"/>
      <c r="C3" s="29"/>
      <c r="D3" s="29"/>
      <c r="E3" s="29"/>
      <c r="F3" s="29"/>
      <c r="G3" s="29"/>
      <c r="H3" s="29"/>
      <c r="I3" s="29"/>
      <c r="J3" s="29"/>
      <c r="K3" s="29"/>
    </row>
    <row r="4" spans="1:11" ht="19.5" customHeight="1">
      <c r="A4" s="35" t="s">
        <v>0</v>
      </c>
      <c r="B4" s="30" t="s">
        <v>1</v>
      </c>
      <c r="C4" s="31"/>
      <c r="D4" s="31"/>
      <c r="E4" s="32"/>
      <c r="F4" s="30" t="s">
        <v>4</v>
      </c>
      <c r="G4" s="31"/>
      <c r="H4" s="31"/>
      <c r="I4" s="31"/>
      <c r="J4" s="31"/>
      <c r="K4" s="32"/>
    </row>
    <row r="5" spans="1:11" ht="12.75" customHeight="1">
      <c r="A5" s="41"/>
      <c r="B5" s="3"/>
      <c r="C5" s="4"/>
      <c r="D5" s="1"/>
      <c r="E5" s="4"/>
      <c r="F5" s="38" t="s">
        <v>7</v>
      </c>
      <c r="G5" s="38"/>
      <c r="H5" s="38"/>
      <c r="I5" s="38"/>
      <c r="J5" s="14"/>
      <c r="K5" s="4"/>
    </row>
    <row r="6" spans="1:11" ht="45" customHeight="1">
      <c r="A6" s="37"/>
      <c r="B6" s="26" t="s">
        <v>2</v>
      </c>
      <c r="C6" s="27"/>
      <c r="D6" s="26" t="s">
        <v>3</v>
      </c>
      <c r="E6" s="27"/>
      <c r="F6" s="33" t="s">
        <v>5</v>
      </c>
      <c r="G6" s="34"/>
      <c r="H6" s="33" t="s">
        <v>6</v>
      </c>
      <c r="I6" s="34"/>
      <c r="J6" s="26" t="s">
        <v>3</v>
      </c>
      <c r="K6" s="27"/>
    </row>
    <row r="7" spans="1:11" ht="19.5" customHeight="1">
      <c r="A7" s="5">
        <v>1</v>
      </c>
      <c r="B7" s="7">
        <v>220</v>
      </c>
      <c r="C7" s="8" t="s">
        <v>14</v>
      </c>
      <c r="D7" s="7">
        <f>B7*0.4</f>
        <v>88</v>
      </c>
      <c r="E7" s="4" t="s">
        <v>14</v>
      </c>
      <c r="F7" s="7">
        <f>B7-(B7*0.06)</f>
        <v>206.8</v>
      </c>
      <c r="G7" s="4" t="s">
        <v>14</v>
      </c>
      <c r="H7" s="8">
        <f>F7-(F7*0.1)</f>
        <v>186.12</v>
      </c>
      <c r="I7" s="8" t="s">
        <v>14</v>
      </c>
      <c r="J7" s="7">
        <f>F7*0.4</f>
        <v>82.72000000000001</v>
      </c>
      <c r="K7" s="4" t="s">
        <v>14</v>
      </c>
    </row>
    <row r="8" spans="1:11" ht="19.5" customHeight="1">
      <c r="A8" s="5">
        <v>2</v>
      </c>
      <c r="B8" s="11">
        <f>B7-(B7*0.08)</f>
        <v>202.4</v>
      </c>
      <c r="C8" s="12" t="s">
        <v>14</v>
      </c>
      <c r="D8" s="11">
        <f>B8*0.4</f>
        <v>80.96000000000001</v>
      </c>
      <c r="E8" s="13" t="s">
        <v>14</v>
      </c>
      <c r="F8" s="7">
        <f>B8-(B8*0.06)</f>
        <v>190.256</v>
      </c>
      <c r="G8" s="13" t="s">
        <v>14</v>
      </c>
      <c r="H8" s="8">
        <f>F8-(F8*0.1)</f>
        <v>171.2304</v>
      </c>
      <c r="I8" s="12" t="s">
        <v>14</v>
      </c>
      <c r="J8" s="11">
        <f>F8*0.4</f>
        <v>76.1024</v>
      </c>
      <c r="K8" s="13" t="s">
        <v>14</v>
      </c>
    </row>
    <row r="9" spans="1:11" ht="19.5" customHeight="1">
      <c r="A9" s="5">
        <v>3</v>
      </c>
      <c r="B9" s="9">
        <f>B8-(B8*0.08)</f>
        <v>186.208</v>
      </c>
      <c r="C9" s="10" t="s">
        <v>14</v>
      </c>
      <c r="D9" s="9">
        <f>B9*0.4</f>
        <v>74.4832</v>
      </c>
      <c r="E9" s="2" t="s">
        <v>14</v>
      </c>
      <c r="F9" s="11">
        <f>B9-(B9*0.06)</f>
        <v>175.03552</v>
      </c>
      <c r="G9" s="13" t="s">
        <v>14</v>
      </c>
      <c r="H9" s="12">
        <f>F9-(F9*0.1)</f>
        <v>157.531968</v>
      </c>
      <c r="I9" s="10" t="s">
        <v>14</v>
      </c>
      <c r="J9" s="9">
        <f>F9*0.4</f>
        <v>70.014208</v>
      </c>
      <c r="K9" s="2" t="s">
        <v>14</v>
      </c>
    </row>
    <row r="10" spans="2:11" ht="12">
      <c r="B10" s="25" t="s">
        <v>19</v>
      </c>
      <c r="C10" s="22"/>
      <c r="D10" s="22"/>
      <c r="E10" s="1"/>
      <c r="F10" s="22"/>
      <c r="G10" s="22"/>
      <c r="H10" s="22"/>
      <c r="I10" s="1"/>
      <c r="J10" s="22"/>
      <c r="K10" s="23"/>
    </row>
    <row r="11" spans="2:11" ht="12">
      <c r="B11" s="39" t="s">
        <v>18</v>
      </c>
      <c r="C11" s="40"/>
      <c r="D11" s="24" t="s">
        <v>17</v>
      </c>
      <c r="E11" s="1"/>
      <c r="F11" s="1"/>
      <c r="G11" s="1"/>
      <c r="H11" s="1"/>
      <c r="I11" s="1"/>
      <c r="J11" s="1"/>
      <c r="K11" s="23"/>
    </row>
    <row r="12" spans="2:11" ht="12">
      <c r="B12" s="19"/>
      <c r="C12" s="20"/>
      <c r="D12" s="21" t="s">
        <v>16</v>
      </c>
      <c r="E12" s="20"/>
      <c r="F12" s="20"/>
      <c r="G12" s="20"/>
      <c r="H12" s="20"/>
      <c r="I12" s="20"/>
      <c r="J12" s="20"/>
      <c r="K12" s="2"/>
    </row>
    <row r="14" spans="1:11" ht="15">
      <c r="A14" s="29" t="s">
        <v>9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</row>
    <row r="15" spans="1:11" ht="12.75" customHeight="1">
      <c r="A15" s="35" t="s">
        <v>0</v>
      </c>
      <c r="B15" s="30" t="s">
        <v>1</v>
      </c>
      <c r="C15" s="31"/>
      <c r="D15" s="31"/>
      <c r="E15" s="32"/>
      <c r="F15" s="30" t="s">
        <v>4</v>
      </c>
      <c r="G15" s="31"/>
      <c r="H15" s="31"/>
      <c r="I15" s="31"/>
      <c r="J15" s="31"/>
      <c r="K15" s="32"/>
    </row>
    <row r="16" spans="1:11" ht="12">
      <c r="A16" s="36"/>
      <c r="B16" s="3"/>
      <c r="C16" s="4"/>
      <c r="D16" s="1"/>
      <c r="E16" s="4"/>
      <c r="F16" s="38" t="s">
        <v>7</v>
      </c>
      <c r="G16" s="38"/>
      <c r="H16" s="38"/>
      <c r="I16" s="38"/>
      <c r="J16" s="14"/>
      <c r="K16" s="4"/>
    </row>
    <row r="17" spans="1:11" ht="45" customHeight="1">
      <c r="A17" s="37"/>
      <c r="B17" s="26" t="s">
        <v>2</v>
      </c>
      <c r="C17" s="27"/>
      <c r="D17" s="26" t="s">
        <v>3</v>
      </c>
      <c r="E17" s="27"/>
      <c r="F17" s="33" t="s">
        <v>5</v>
      </c>
      <c r="G17" s="34"/>
      <c r="H17" s="33" t="s">
        <v>6</v>
      </c>
      <c r="I17" s="34"/>
      <c r="J17" s="26" t="s">
        <v>3</v>
      </c>
      <c r="K17" s="27"/>
    </row>
    <row r="18" spans="1:11" ht="19.5" customHeight="1">
      <c r="A18" s="5">
        <v>1</v>
      </c>
      <c r="B18" s="7">
        <f>((B9*3)/2)*0.5</f>
        <v>139.656</v>
      </c>
      <c r="C18" s="8" t="s">
        <v>15</v>
      </c>
      <c r="D18" s="7">
        <f>B18*0.4</f>
        <v>55.86240000000001</v>
      </c>
      <c r="E18" s="16" t="s">
        <v>15</v>
      </c>
      <c r="F18" s="7">
        <f>B18-(B18*0.06)</f>
        <v>131.27664000000001</v>
      </c>
      <c r="G18" s="4" t="s">
        <v>15</v>
      </c>
      <c r="H18" s="8">
        <f>F18-(F18*0.1)</f>
        <v>118.148976</v>
      </c>
      <c r="I18" s="8" t="s">
        <v>15</v>
      </c>
      <c r="J18" s="7">
        <f>F18*0.4</f>
        <v>52.51065600000001</v>
      </c>
      <c r="K18" s="16" t="s">
        <v>15</v>
      </c>
    </row>
    <row r="19" spans="1:11" ht="19.5" customHeight="1">
      <c r="A19" s="5">
        <v>2</v>
      </c>
      <c r="B19" s="11">
        <f>((B8*3)/2)*0.5</f>
        <v>151.8</v>
      </c>
      <c r="C19" s="12" t="s">
        <v>15</v>
      </c>
      <c r="D19" s="11">
        <f>B19*0.4</f>
        <v>60.720000000000006</v>
      </c>
      <c r="E19" s="6" t="s">
        <v>15</v>
      </c>
      <c r="F19" s="7">
        <f>B19-(B19*0.06)</f>
        <v>142.692</v>
      </c>
      <c r="G19" s="13" t="s">
        <v>15</v>
      </c>
      <c r="H19" s="8">
        <f>F19-(F19*0.1)</f>
        <v>128.4228</v>
      </c>
      <c r="I19" s="12" t="s">
        <v>15</v>
      </c>
      <c r="J19" s="7">
        <f>F19*0.4</f>
        <v>57.076800000000006</v>
      </c>
      <c r="K19" s="6" t="s">
        <v>15</v>
      </c>
    </row>
    <row r="20" spans="1:11" ht="19.5" customHeight="1">
      <c r="A20" s="5">
        <v>3</v>
      </c>
      <c r="B20" s="9">
        <f>((B7*3)/2)*0.5</f>
        <v>165</v>
      </c>
      <c r="C20" s="10" t="s">
        <v>15</v>
      </c>
      <c r="D20" s="9">
        <f>B20*0.4</f>
        <v>66</v>
      </c>
      <c r="E20" s="17" t="s">
        <v>15</v>
      </c>
      <c r="F20" s="11">
        <f>B20-(B20*0.06)</f>
        <v>155.1</v>
      </c>
      <c r="G20" s="13" t="s">
        <v>15</v>
      </c>
      <c r="H20" s="12">
        <f>F20-(F20*0.1)</f>
        <v>139.59</v>
      </c>
      <c r="I20" s="10" t="s">
        <v>15</v>
      </c>
      <c r="J20" s="11">
        <f>F20*0.4</f>
        <v>62.04</v>
      </c>
      <c r="K20" s="17" t="s">
        <v>15</v>
      </c>
    </row>
    <row r="23" spans="1:11" ht="15">
      <c r="A23" s="29" t="s">
        <v>10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</row>
    <row r="24" spans="1:11" ht="12.75" customHeight="1">
      <c r="A24" s="35" t="s">
        <v>0</v>
      </c>
      <c r="B24" s="30" t="s">
        <v>1</v>
      </c>
      <c r="C24" s="31"/>
      <c r="D24" s="31"/>
      <c r="E24" s="32"/>
      <c r="F24" s="30" t="s">
        <v>4</v>
      </c>
      <c r="G24" s="31"/>
      <c r="H24" s="31"/>
      <c r="I24" s="31"/>
      <c r="J24" s="31"/>
      <c r="K24" s="32"/>
    </row>
    <row r="25" spans="1:11" ht="12">
      <c r="A25" s="36"/>
      <c r="B25" s="3"/>
      <c r="C25" s="4"/>
      <c r="D25" s="1"/>
      <c r="E25" s="4"/>
      <c r="F25" s="38" t="s">
        <v>7</v>
      </c>
      <c r="G25" s="38"/>
      <c r="H25" s="38"/>
      <c r="I25" s="38"/>
      <c r="J25" s="14"/>
      <c r="K25" s="4"/>
    </row>
    <row r="26" spans="1:11" ht="45" customHeight="1">
      <c r="A26" s="37"/>
      <c r="B26" s="26" t="s">
        <v>2</v>
      </c>
      <c r="C26" s="27"/>
      <c r="D26" s="26" t="s">
        <v>3</v>
      </c>
      <c r="E26" s="27"/>
      <c r="F26" s="33" t="s">
        <v>5</v>
      </c>
      <c r="G26" s="34"/>
      <c r="H26" s="33" t="s">
        <v>6</v>
      </c>
      <c r="I26" s="34"/>
      <c r="J26" s="26" t="s">
        <v>3</v>
      </c>
      <c r="K26" s="27"/>
    </row>
    <row r="27" spans="1:11" ht="19.5" customHeight="1">
      <c r="A27" s="5">
        <v>1</v>
      </c>
      <c r="B27" s="11">
        <v>350</v>
      </c>
      <c r="C27" s="12" t="s">
        <v>15</v>
      </c>
      <c r="D27" s="11">
        <f>B27*0.4</f>
        <v>140</v>
      </c>
      <c r="E27" s="6" t="s">
        <v>15</v>
      </c>
      <c r="F27" s="7">
        <f>B27-(B27*0.06)</f>
        <v>329</v>
      </c>
      <c r="G27" s="4" t="s">
        <v>15</v>
      </c>
      <c r="H27" s="8">
        <f>F27-(F27*0.1)</f>
        <v>296.1</v>
      </c>
      <c r="I27" s="6" t="s">
        <v>15</v>
      </c>
      <c r="J27" s="11">
        <f>F27*0.4</f>
        <v>131.6</v>
      </c>
      <c r="K27" s="6" t="s">
        <v>15</v>
      </c>
    </row>
    <row r="28" spans="1:11" ht="19.5" customHeight="1">
      <c r="A28" s="15" t="s">
        <v>11</v>
      </c>
      <c r="B28" s="9">
        <v>300</v>
      </c>
      <c r="C28" s="10" t="s">
        <v>15</v>
      </c>
      <c r="D28" s="9">
        <f>B28*0.4</f>
        <v>120</v>
      </c>
      <c r="E28" s="17" t="s">
        <v>15</v>
      </c>
      <c r="F28" s="11">
        <f>B28-(B28*0.06)</f>
        <v>282</v>
      </c>
      <c r="G28" s="13" t="s">
        <v>15</v>
      </c>
      <c r="H28" s="12">
        <f>F28-(F28*0.1)</f>
        <v>253.8</v>
      </c>
      <c r="I28" s="17" t="s">
        <v>15</v>
      </c>
      <c r="J28" s="10">
        <f>F28*0.4</f>
        <v>112.80000000000001</v>
      </c>
      <c r="K28" s="17" t="s">
        <v>15</v>
      </c>
    </row>
    <row r="31" spans="1:11" ht="15">
      <c r="A31" s="29" t="s">
        <v>13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</row>
    <row r="32" spans="1:11" ht="12.75" customHeight="1">
      <c r="A32" s="35" t="s">
        <v>0</v>
      </c>
      <c r="B32" s="30" t="s">
        <v>1</v>
      </c>
      <c r="C32" s="31"/>
      <c r="D32" s="31"/>
      <c r="E32" s="32"/>
      <c r="F32" s="30" t="s">
        <v>4</v>
      </c>
      <c r="G32" s="31"/>
      <c r="H32" s="31"/>
      <c r="I32" s="31"/>
      <c r="J32" s="31"/>
      <c r="K32" s="32"/>
    </row>
    <row r="33" spans="1:11" ht="12">
      <c r="A33" s="36"/>
      <c r="B33" s="3"/>
      <c r="C33" s="4"/>
      <c r="D33" s="1"/>
      <c r="E33" s="4"/>
      <c r="F33" s="38" t="s">
        <v>7</v>
      </c>
      <c r="G33" s="38"/>
      <c r="H33" s="38"/>
      <c r="I33" s="38"/>
      <c r="J33" s="14"/>
      <c r="K33" s="4"/>
    </row>
    <row r="34" spans="1:11" ht="45" customHeight="1">
      <c r="A34" s="37"/>
      <c r="B34" s="26" t="s">
        <v>2</v>
      </c>
      <c r="C34" s="27"/>
      <c r="D34" s="26" t="s">
        <v>3</v>
      </c>
      <c r="E34" s="27"/>
      <c r="F34" s="33" t="s">
        <v>5</v>
      </c>
      <c r="G34" s="34"/>
      <c r="H34" s="33" t="s">
        <v>6</v>
      </c>
      <c r="I34" s="34"/>
      <c r="J34" s="26" t="s">
        <v>3</v>
      </c>
      <c r="K34" s="27"/>
    </row>
    <row r="35" spans="1:11" ht="19.5" customHeight="1">
      <c r="A35" s="15" t="s">
        <v>12</v>
      </c>
      <c r="B35" s="11">
        <v>300</v>
      </c>
      <c r="C35" s="12" t="s">
        <v>15</v>
      </c>
      <c r="D35" s="11">
        <f>B35*0.4</f>
        <v>120</v>
      </c>
      <c r="E35" s="12" t="s">
        <v>15</v>
      </c>
      <c r="F35" s="11">
        <f>B35-(B35*0.06)</f>
        <v>282</v>
      </c>
      <c r="G35" s="13" t="s">
        <v>15</v>
      </c>
      <c r="H35" s="12">
        <f>F35-(F35*0.1)</f>
        <v>253.8</v>
      </c>
      <c r="I35" s="12" t="s">
        <v>15</v>
      </c>
      <c r="J35" s="11">
        <f>F35*0.4</f>
        <v>112.80000000000001</v>
      </c>
      <c r="K35" s="6" t="s">
        <v>15</v>
      </c>
    </row>
    <row r="37" ht="12">
      <c r="A37" t="s">
        <v>21</v>
      </c>
    </row>
  </sheetData>
  <mergeCells count="42">
    <mergeCell ref="B11:C11"/>
    <mergeCell ref="A3:K3"/>
    <mergeCell ref="B4:E4"/>
    <mergeCell ref="F4:K4"/>
    <mergeCell ref="F5:I5"/>
    <mergeCell ref="A4:A6"/>
    <mergeCell ref="B6:C6"/>
    <mergeCell ref="D6:E6"/>
    <mergeCell ref="F6:G6"/>
    <mergeCell ref="H6:I6"/>
    <mergeCell ref="J6:K6"/>
    <mergeCell ref="A24:A26"/>
    <mergeCell ref="F25:I25"/>
    <mergeCell ref="B26:C26"/>
    <mergeCell ref="D26:E26"/>
    <mergeCell ref="F26:G26"/>
    <mergeCell ref="H26:I26"/>
    <mergeCell ref="F16:I16"/>
    <mergeCell ref="B17:C17"/>
    <mergeCell ref="D17:E17"/>
    <mergeCell ref="A32:A34"/>
    <mergeCell ref="F33:I33"/>
    <mergeCell ref="B34:C34"/>
    <mergeCell ref="D34:E34"/>
    <mergeCell ref="F34:G34"/>
    <mergeCell ref="H34:I34"/>
    <mergeCell ref="F17:G17"/>
    <mergeCell ref="H17:I17"/>
    <mergeCell ref="A14:K14"/>
    <mergeCell ref="B15:E15"/>
    <mergeCell ref="F15:K15"/>
    <mergeCell ref="A15:A17"/>
    <mergeCell ref="J34:K34"/>
    <mergeCell ref="A1:J1"/>
    <mergeCell ref="J26:K26"/>
    <mergeCell ref="A31:K31"/>
    <mergeCell ref="B32:E32"/>
    <mergeCell ref="F32:K32"/>
    <mergeCell ref="J17:K17"/>
    <mergeCell ref="A23:K23"/>
    <mergeCell ref="B24:E24"/>
    <mergeCell ref="F24:K24"/>
  </mergeCells>
  <printOptions/>
  <pageMargins left="0.75" right="0.75" top="0.47" bottom="0.58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Paderno Dugnano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barichellome</dc:creator>
  <cp:keywords/>
  <dc:description/>
  <cp:lastModifiedBy>ColomboGi</cp:lastModifiedBy>
  <cp:lastPrinted>2010-02-25T11:48:49Z</cp:lastPrinted>
  <dcterms:created xsi:type="dcterms:W3CDTF">2009-09-30T11:51:42Z</dcterms:created>
  <dcterms:modified xsi:type="dcterms:W3CDTF">2010-12-14T10:04:12Z</dcterms:modified>
  <cp:category/>
  <cp:version/>
  <cp:contentType/>
  <cp:contentStatus/>
</cp:coreProperties>
</file>